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880" activeTab="0"/>
  </bookViews>
  <sheets>
    <sheet name="Прайс с 01.01" sheetId="1" r:id="rId1"/>
  </sheets>
  <definedNames>
    <definedName name="_xlnm.Print_Area" localSheetId="0">'Прайс с 01.01'!$A$1:$G$48</definedName>
  </definedNames>
  <calcPr fullCalcOnLoad="1" refMode="R1C1"/>
</workbook>
</file>

<file path=xl/sharedStrings.xml><?xml version="1.0" encoding="utf-8"?>
<sst xmlns="http://schemas.openxmlformats.org/spreadsheetml/2006/main" count="58" uniqueCount="54">
  <si>
    <t>ООО "СтройАльянс",  ул.Аникина, 35/1, оф.2</t>
  </si>
  <si>
    <t>teploblok2010@mail.ru</t>
  </si>
  <si>
    <t xml:space="preserve">     stroyal.info</t>
  </si>
  <si>
    <t>teplosten.ru</t>
  </si>
  <si>
    <t>ПРАЙС-ЛИСТ</t>
  </si>
  <si>
    <t xml:space="preserve">              c 01.04.2015 г.</t>
  </si>
  <si>
    <t>Наименование</t>
  </si>
  <si>
    <t>Размер (мм)</t>
  </si>
  <si>
    <t>Вес (кг)</t>
  </si>
  <si>
    <t xml:space="preserve">Цена (руб.)  </t>
  </si>
  <si>
    <t xml:space="preserve">Норма упаковки </t>
  </si>
  <si>
    <t>блок</t>
  </si>
  <si>
    <t>шт.</t>
  </si>
  <si>
    <t xml:space="preserve">м3 </t>
  </si>
  <si>
    <t>Блок рядовой</t>
  </si>
  <si>
    <t>400х200х300</t>
  </si>
  <si>
    <t>Блок рядовой половинчатый</t>
  </si>
  <si>
    <t>200х200х300</t>
  </si>
  <si>
    <t>Блок угловой наружный</t>
  </si>
  <si>
    <t>500х200х300</t>
  </si>
  <si>
    <t>Блок угловой внутренний</t>
  </si>
  <si>
    <t>Блок эркерный</t>
  </si>
  <si>
    <t>(400+200)х200х300</t>
  </si>
  <si>
    <t>Блок поясной</t>
  </si>
  <si>
    <t>400х200х120</t>
  </si>
  <si>
    <t>Блок поясной с утеплителем</t>
  </si>
  <si>
    <t>400х200х150</t>
  </si>
  <si>
    <t xml:space="preserve"> Блок "Дачный" 20 см</t>
  </si>
  <si>
    <t>Блок рядовой Дачный</t>
  </si>
  <si>
    <t>400х200х200</t>
  </si>
  <si>
    <t>Блок рядовой половинчатый Дачный</t>
  </si>
  <si>
    <t>200х200х200</t>
  </si>
  <si>
    <t>Блок угловой наружный Дачный</t>
  </si>
  <si>
    <t>ТУ 5741-001-76702153-2006</t>
  </si>
  <si>
    <t xml:space="preserve">Санитарно-эпидемиологическое заключение № 54.НС.02.574.П.010123.02.06 от 14 февраля 2006 г.               </t>
  </si>
  <si>
    <t>Сертификат соответствия № РОСС RU.СГ43.Н00766 (система сертификации ГОСТ Р ГОССТАНДАРТ Росии)</t>
  </si>
  <si>
    <t>Сертификат пожарной безопасности № ССПБ.RU.ОП025.Н00185 от 11.09.2006 г.</t>
  </si>
  <si>
    <t>*** Стеновые блоки отгружаются на поддонах, перетянуты пластиковой лентой, упакованы в сретч-пленку.</t>
  </si>
  <si>
    <t xml:space="preserve">*** Залоговая цена  поддонов  200  руб/шт. </t>
  </si>
  <si>
    <t>*** Организуем доставку товара в любой населенный пункт. Оплата транспортных расходов за счет покупателя.</t>
  </si>
  <si>
    <t>КЛЕЙ</t>
  </si>
  <si>
    <t>Клей для керамзитобетонных блоков</t>
  </si>
  <si>
    <t>25 кг</t>
  </si>
  <si>
    <t>обычный (до +5С)</t>
  </si>
  <si>
    <t>зимний (до -15С)</t>
  </si>
  <si>
    <t>ВНИМАНИЕ:</t>
  </si>
  <si>
    <t>+ бесплатное хранение до момента вывоза</t>
  </si>
  <si>
    <t>+ готовые типовые проекты</t>
  </si>
  <si>
    <t>+ технический надзор объектов</t>
  </si>
  <si>
    <t>+ услуги по строительству домов</t>
  </si>
  <si>
    <r>
      <t xml:space="preserve">ТЕПЛОЭФФЕКТИВНЫЙ СТРОИТЕЛЬНЫЙ БЛОК  </t>
    </r>
    <r>
      <rPr>
        <b/>
        <sz val="20"/>
        <rFont val="Georgia"/>
        <family val="1"/>
      </rPr>
      <t>"ТЕПЛОСТЕН</t>
    </r>
    <r>
      <rPr>
        <b/>
        <sz val="14"/>
        <rFont val="Georgia"/>
        <family val="1"/>
      </rPr>
      <t xml:space="preserve">"     </t>
    </r>
    <r>
      <rPr>
        <b/>
        <sz val="10"/>
        <rFont val="Georgia"/>
        <family val="1"/>
      </rPr>
      <t xml:space="preserve">                       </t>
    </r>
  </si>
  <si>
    <r>
      <t xml:space="preserve">1м2 </t>
    </r>
    <r>
      <rPr>
        <b/>
        <sz val="10"/>
        <rFont val="Verdana"/>
        <family val="2"/>
      </rPr>
      <t>стены</t>
    </r>
  </si>
  <si>
    <t xml:space="preserve">                            213-37-69, 913-900-36-97</t>
  </si>
  <si>
    <t>Полистиролбетон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</si>
</sst>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&quot;р.&quot;"/>
    <numFmt numFmtId="188" formatCode="#,##0.000"/>
    <numFmt numFmtId="189" formatCode="0.0"/>
  </numFmts>
  <fonts count="6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20"/>
      <name val="Arial"/>
      <family val="2"/>
    </font>
    <font>
      <b/>
      <sz val="18"/>
      <name val="Bookman"/>
      <family val="1"/>
    </font>
    <font>
      <sz val="9"/>
      <name val="Arial"/>
      <family val="2"/>
    </font>
    <font>
      <sz val="12"/>
      <color indexed="20"/>
      <name val="Arial"/>
      <family val="2"/>
    </font>
    <font>
      <b/>
      <sz val="16"/>
      <name val="Georgia"/>
      <family val="1"/>
    </font>
    <font>
      <sz val="16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20"/>
      <name val="Georgia"/>
      <family val="1"/>
    </font>
    <font>
      <b/>
      <sz val="14"/>
      <name val="Georgia"/>
      <family val="1"/>
    </font>
    <font>
      <b/>
      <sz val="10"/>
      <name val="Georgia"/>
      <family val="1"/>
    </font>
    <font>
      <b/>
      <sz val="14"/>
      <name val="Verdana"/>
      <family val="2"/>
    </font>
    <font>
      <sz val="14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b/>
      <i/>
      <sz val="14"/>
      <name val="Georgia"/>
      <family val="1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42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13" fillId="0" borderId="0" xfId="0" applyFont="1" applyFill="1" applyAlignment="1">
      <alignment horizontal="right"/>
    </xf>
    <xf numFmtId="0" fontId="17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2" fontId="17" fillId="34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2" fontId="20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2" fontId="20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17" fillId="34" borderId="13" xfId="0" applyNumberFormat="1" applyFont="1" applyFill="1" applyBorder="1" applyAlignment="1">
      <alignment horizontal="center" vertical="center"/>
    </xf>
    <xf numFmtId="3" fontId="17" fillId="34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172" fontId="20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42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22" fillId="33" borderId="10" xfId="0" applyFont="1" applyFill="1" applyBorder="1" applyAlignment="1">
      <alignment wrapText="1"/>
    </xf>
    <xf numFmtId="0" fontId="12" fillId="33" borderId="15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172" fontId="24" fillId="33" borderId="1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72" fontId="17" fillId="34" borderId="12" xfId="0" applyNumberFormat="1" applyFont="1" applyFill="1" applyBorder="1" applyAlignment="1">
      <alignment horizontal="center" vertical="center"/>
    </xf>
    <xf numFmtId="3" fontId="17" fillId="34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172" fontId="17" fillId="35" borderId="0" xfId="0" applyNumberFormat="1" applyFont="1" applyFill="1" applyBorder="1" applyAlignment="1">
      <alignment horizontal="center" vertical="center"/>
    </xf>
    <xf numFmtId="3" fontId="17" fillId="35" borderId="0" xfId="0" applyNumberFormat="1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al.info/" TargetMode="External" /><Relationship Id="rId2" Type="http://schemas.openxmlformats.org/officeDocument/2006/relationships/hyperlink" Target="http://www.stroyal.info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view="pageBreakPreview" zoomScale="60" zoomScaleNormal="75" zoomScalePageLayoutView="0" workbookViewId="0" topLeftCell="A20">
      <selection activeCell="G47" sqref="G47"/>
    </sheetView>
  </sheetViews>
  <sheetFormatPr defaultColWidth="9.140625" defaultRowHeight="12.75"/>
  <cols>
    <col min="1" max="1" width="31.140625" style="0" customWidth="1"/>
    <col min="2" max="2" width="30.421875" style="1" customWidth="1"/>
    <col min="3" max="4" width="14.8515625" style="0" customWidth="1"/>
    <col min="5" max="5" width="16.8515625" style="0" customWidth="1"/>
    <col min="6" max="6" width="10.8515625" style="0" customWidth="1"/>
    <col min="7" max="7" width="33.8515625" style="0" customWidth="1"/>
  </cols>
  <sheetData>
    <row r="1" ht="12.75" customHeight="1"/>
    <row r="2" spans="1:7" ht="21" customHeight="1">
      <c r="A2" s="80"/>
      <c r="B2" s="80"/>
      <c r="D2" s="81" t="s">
        <v>0</v>
      </c>
      <c r="E2" s="81"/>
      <c r="F2" s="81"/>
      <c r="G2" s="81"/>
    </row>
    <row r="3" spans="1:7" ht="18" customHeight="1">
      <c r="A3" s="80"/>
      <c r="B3" s="80"/>
      <c r="D3" s="2"/>
      <c r="E3" s="2"/>
      <c r="F3" s="3"/>
      <c r="G3" s="4" t="s">
        <v>1</v>
      </c>
    </row>
    <row r="4" spans="1:8" ht="18" customHeight="1">
      <c r="A4" s="80"/>
      <c r="B4" s="80"/>
      <c r="D4" s="2"/>
      <c r="E4" s="2"/>
      <c r="F4" s="3"/>
      <c r="G4" s="5" t="s">
        <v>2</v>
      </c>
      <c r="H4" s="6"/>
    </row>
    <row r="5" spans="1:7" ht="18" customHeight="1">
      <c r="A5" s="80"/>
      <c r="B5" s="80"/>
      <c r="C5" s="7"/>
      <c r="D5" s="8"/>
      <c r="E5" s="8"/>
      <c r="F5" s="82" t="s">
        <v>3</v>
      </c>
      <c r="G5" s="83"/>
    </row>
    <row r="6" spans="1:7" ht="18" customHeight="1">
      <c r="A6" s="3"/>
      <c r="C6" s="7"/>
      <c r="D6" s="8"/>
      <c r="E6" s="8"/>
      <c r="F6" s="77" t="s">
        <v>52</v>
      </c>
      <c r="G6" s="77"/>
    </row>
    <row r="7" spans="1:7" ht="33" customHeight="1">
      <c r="A7" s="9"/>
      <c r="C7" s="10" t="s">
        <v>4</v>
      </c>
      <c r="D7" s="11"/>
      <c r="E7" s="11"/>
      <c r="F7" s="12"/>
      <c r="G7" s="13" t="s">
        <v>5</v>
      </c>
    </row>
    <row r="8" spans="1:7" ht="21" customHeight="1">
      <c r="A8" s="14"/>
      <c r="G8" s="15"/>
    </row>
    <row r="9" spans="1:7" ht="28.5" customHeight="1">
      <c r="A9" s="73" t="s">
        <v>50</v>
      </c>
      <c r="B9" s="73"/>
      <c r="C9" s="73"/>
      <c r="D9" s="73"/>
      <c r="E9" s="73"/>
      <c r="F9" s="73"/>
      <c r="G9" s="73"/>
    </row>
    <row r="10" ht="12.75" customHeight="1"/>
    <row r="11" spans="1:7" s="17" customFormat="1" ht="17.25" customHeight="1">
      <c r="A11" s="74" t="s">
        <v>6</v>
      </c>
      <c r="B11" s="78" t="s">
        <v>7</v>
      </c>
      <c r="C11" s="78" t="s">
        <v>8</v>
      </c>
      <c r="D11" s="79" t="s">
        <v>9</v>
      </c>
      <c r="E11" s="79"/>
      <c r="F11" s="79" t="s">
        <v>10</v>
      </c>
      <c r="G11" s="79"/>
    </row>
    <row r="12" spans="1:7" s="17" customFormat="1" ht="18">
      <c r="A12" s="74"/>
      <c r="B12" s="78"/>
      <c r="C12" s="78"/>
      <c r="D12" s="16" t="s">
        <v>11</v>
      </c>
      <c r="E12" s="16" t="s">
        <v>51</v>
      </c>
      <c r="F12" s="16" t="s">
        <v>12</v>
      </c>
      <c r="G12" s="16" t="s">
        <v>13</v>
      </c>
    </row>
    <row r="13" spans="1:7" s="17" customFormat="1" ht="45.75" customHeight="1">
      <c r="A13" s="18" t="s">
        <v>14</v>
      </c>
      <c r="B13" s="19" t="s">
        <v>15</v>
      </c>
      <c r="C13" s="19">
        <v>23</v>
      </c>
      <c r="D13" s="20">
        <v>199</v>
      </c>
      <c r="E13" s="21">
        <v>2485</v>
      </c>
      <c r="F13" s="19">
        <v>54</v>
      </c>
      <c r="G13" s="22">
        <f>F13*0.4*0.2*0.3</f>
        <v>1.296</v>
      </c>
    </row>
    <row r="14" spans="1:7" s="17" customFormat="1" ht="54.75" customHeight="1">
      <c r="A14" s="23" t="s">
        <v>16</v>
      </c>
      <c r="B14" s="24" t="s">
        <v>17</v>
      </c>
      <c r="C14" s="24">
        <v>12</v>
      </c>
      <c r="D14" s="25">
        <v>130</v>
      </c>
      <c r="E14" s="26">
        <v>3250</v>
      </c>
      <c r="F14" s="24">
        <v>90</v>
      </c>
      <c r="G14" s="27">
        <f>F14*0.2*0.2*0.3</f>
        <v>1.08</v>
      </c>
    </row>
    <row r="15" spans="1:7" s="17" customFormat="1" ht="51" customHeight="1">
      <c r="A15" s="23" t="s">
        <v>18</v>
      </c>
      <c r="B15" s="24" t="s">
        <v>19</v>
      </c>
      <c r="C15" s="24">
        <v>30</v>
      </c>
      <c r="D15" s="25">
        <v>392</v>
      </c>
      <c r="E15" s="26">
        <v>2450</v>
      </c>
      <c r="F15" s="24">
        <v>30</v>
      </c>
      <c r="G15" s="27">
        <f>F15*0.5*0.2*0.3</f>
        <v>0.8999999999999999</v>
      </c>
    </row>
    <row r="16" spans="1:7" s="17" customFormat="1" ht="51" customHeight="1">
      <c r="A16" s="23" t="s">
        <v>20</v>
      </c>
      <c r="B16" s="24" t="s">
        <v>19</v>
      </c>
      <c r="C16" s="24">
        <v>32</v>
      </c>
      <c r="D16" s="25">
        <v>392</v>
      </c>
      <c r="E16" s="26">
        <v>2450</v>
      </c>
      <c r="F16" s="24">
        <v>30</v>
      </c>
      <c r="G16" s="27">
        <f>F16*0.5*0.2*0.3</f>
        <v>0.8999999999999999</v>
      </c>
    </row>
    <row r="17" spans="1:7" s="17" customFormat="1" ht="51" customHeight="1">
      <c r="A17" s="28" t="s">
        <v>21</v>
      </c>
      <c r="B17" s="29" t="s">
        <v>22</v>
      </c>
      <c r="C17" s="29">
        <v>30</v>
      </c>
      <c r="D17" s="30">
        <v>469</v>
      </c>
      <c r="E17" s="31">
        <v>3910</v>
      </c>
      <c r="F17" s="29">
        <v>30</v>
      </c>
      <c r="G17" s="32">
        <v>0.9</v>
      </c>
    </row>
    <row r="18" spans="1:7" s="17" customFormat="1" ht="51" customHeight="1">
      <c r="A18" s="33" t="s">
        <v>23</v>
      </c>
      <c r="B18" s="34" t="s">
        <v>24</v>
      </c>
      <c r="C18" s="34">
        <v>17</v>
      </c>
      <c r="D18" s="35">
        <v>124</v>
      </c>
      <c r="E18" s="36">
        <v>1550</v>
      </c>
      <c r="F18" s="34">
        <v>72</v>
      </c>
      <c r="G18" s="37">
        <f>F18*0.4*0.2*0.12</f>
        <v>0.6912</v>
      </c>
    </row>
    <row r="19" spans="1:7" s="17" customFormat="1" ht="51" customHeight="1">
      <c r="A19" s="38" t="s">
        <v>25</v>
      </c>
      <c r="B19" s="34" t="s">
        <v>26</v>
      </c>
      <c r="C19" s="34">
        <v>10</v>
      </c>
      <c r="D19" s="35">
        <v>159</v>
      </c>
      <c r="E19" s="36">
        <v>1990</v>
      </c>
      <c r="F19" s="34">
        <v>54</v>
      </c>
      <c r="G19" s="37">
        <f>F19*0.4*0.2*0.15</f>
        <v>0.648</v>
      </c>
    </row>
    <row r="20" spans="1:7" s="17" customFormat="1" ht="12" customHeight="1">
      <c r="A20" s="39"/>
      <c r="B20" s="40"/>
      <c r="C20" s="40"/>
      <c r="D20" s="41"/>
      <c r="E20" s="42"/>
      <c r="F20" s="40"/>
      <c r="G20" s="43"/>
    </row>
    <row r="21" spans="1:7" s="17" customFormat="1" ht="21" customHeight="1">
      <c r="A21" s="75" t="s">
        <v>27</v>
      </c>
      <c r="B21" s="76"/>
      <c r="C21" s="76"/>
      <c r="D21" s="76"/>
      <c r="E21" s="76"/>
      <c r="F21" s="76"/>
      <c r="G21" s="76"/>
    </row>
    <row r="22" spans="1:7" s="17" customFormat="1" ht="9.75" customHeight="1">
      <c r="A22" s="39"/>
      <c r="B22" s="40"/>
      <c r="C22" s="40"/>
      <c r="D22" s="41"/>
      <c r="E22" s="42"/>
      <c r="F22" s="40"/>
      <c r="G22" s="43"/>
    </row>
    <row r="23" spans="1:7" s="17" customFormat="1" ht="51" customHeight="1">
      <c r="A23" s="44" t="s">
        <v>28</v>
      </c>
      <c r="B23" s="45" t="s">
        <v>29</v>
      </c>
      <c r="C23" s="45">
        <v>16</v>
      </c>
      <c r="D23" s="46">
        <v>149</v>
      </c>
      <c r="E23" s="47">
        <v>1865</v>
      </c>
      <c r="F23" s="48">
        <v>75</v>
      </c>
      <c r="G23" s="49">
        <f>F23*0.4*0.2*0.2</f>
        <v>1.2000000000000002</v>
      </c>
    </row>
    <row r="24" spans="1:7" s="17" customFormat="1" ht="54.75" customHeight="1">
      <c r="A24" s="50" t="s">
        <v>30</v>
      </c>
      <c r="B24" s="51" t="s">
        <v>31</v>
      </c>
      <c r="C24" s="51">
        <v>8</v>
      </c>
      <c r="D24" s="52">
        <v>100</v>
      </c>
      <c r="E24" s="53">
        <v>2500</v>
      </c>
      <c r="F24" s="51">
        <v>120</v>
      </c>
      <c r="G24" s="54">
        <f>F24*0.2*0.2*0.2</f>
        <v>0.9600000000000002</v>
      </c>
    </row>
    <row r="25" spans="1:7" s="17" customFormat="1" ht="54.75" customHeight="1">
      <c r="A25" s="23" t="s">
        <v>32</v>
      </c>
      <c r="B25" s="24" t="s">
        <v>29</v>
      </c>
      <c r="C25" s="24">
        <v>20</v>
      </c>
      <c r="D25" s="25">
        <v>293</v>
      </c>
      <c r="E25" s="26">
        <v>2440</v>
      </c>
      <c r="F25" s="24">
        <v>50</v>
      </c>
      <c r="G25" s="27">
        <f>F25*0.4*0.2*0.2</f>
        <v>0.8</v>
      </c>
    </row>
    <row r="26" spans="1:7" s="17" customFormat="1" ht="54.75" customHeight="1">
      <c r="A26" s="96" t="s">
        <v>53</v>
      </c>
      <c r="B26" s="97"/>
      <c r="C26" s="97"/>
      <c r="D26" s="97"/>
      <c r="E26" s="97"/>
      <c r="F26" s="97"/>
      <c r="G26" s="97"/>
    </row>
    <row r="27" spans="1:7" ht="29.25" customHeight="1">
      <c r="A27" s="101" t="s">
        <v>14</v>
      </c>
      <c r="B27" s="102" t="s">
        <v>15</v>
      </c>
      <c r="C27" s="102">
        <v>22</v>
      </c>
      <c r="D27" s="103">
        <v>137</v>
      </c>
      <c r="E27" s="104">
        <v>1712</v>
      </c>
      <c r="F27" s="102">
        <v>54</v>
      </c>
      <c r="G27" s="105">
        <f>F27*0.4*0.2*0.3</f>
        <v>1.296</v>
      </c>
    </row>
    <row r="28" spans="1:7" ht="29.25" customHeight="1">
      <c r="A28" s="98"/>
      <c r="B28" s="99"/>
      <c r="C28" s="99"/>
      <c r="D28" s="106"/>
      <c r="E28" s="107"/>
      <c r="F28" s="99"/>
      <c r="G28" s="100"/>
    </row>
    <row r="29" spans="1:7" s="55" customFormat="1" ht="15.75">
      <c r="A29" s="108" t="s">
        <v>33</v>
      </c>
      <c r="B29" s="108"/>
      <c r="C29" s="108"/>
      <c r="D29" s="108"/>
      <c r="E29" s="108"/>
      <c r="F29" s="108"/>
      <c r="G29" s="108"/>
    </row>
    <row r="30" spans="1:7" s="55" customFormat="1" ht="15.75">
      <c r="A30" s="86" t="s">
        <v>34</v>
      </c>
      <c r="B30" s="86"/>
      <c r="C30" s="86"/>
      <c r="D30" s="86"/>
      <c r="E30" s="86"/>
      <c r="F30" s="86"/>
      <c r="G30" s="86"/>
    </row>
    <row r="31" spans="1:7" s="55" customFormat="1" ht="15.75">
      <c r="A31" s="85" t="s">
        <v>35</v>
      </c>
      <c r="B31" s="85"/>
      <c r="C31" s="85"/>
      <c r="D31" s="85"/>
      <c r="E31" s="85"/>
      <c r="F31" s="85"/>
      <c r="G31" s="85"/>
    </row>
    <row r="32" spans="1:7" s="55" customFormat="1" ht="15.75">
      <c r="A32" s="87" t="s">
        <v>36</v>
      </c>
      <c r="B32" s="87"/>
      <c r="C32" s="87"/>
      <c r="D32" s="87"/>
      <c r="E32" s="87"/>
      <c r="F32" s="87"/>
      <c r="G32" s="87"/>
    </row>
    <row r="33" spans="1:7" s="55" customFormat="1" ht="12" customHeight="1">
      <c r="A33" s="56"/>
      <c r="B33" s="57"/>
      <c r="C33" s="56"/>
      <c r="D33" s="56"/>
      <c r="E33" s="56"/>
      <c r="F33" s="56"/>
      <c r="G33" s="56"/>
    </row>
    <row r="34" spans="1:7" s="55" customFormat="1" ht="17.25" customHeight="1">
      <c r="A34" s="84" t="s">
        <v>37</v>
      </c>
      <c r="B34" s="84"/>
      <c r="C34" s="84"/>
      <c r="D34" s="84"/>
      <c r="E34" s="84"/>
      <c r="F34" s="84"/>
      <c r="G34" s="84"/>
    </row>
    <row r="35" spans="1:2" s="55" customFormat="1" ht="15">
      <c r="A35" s="55" t="s">
        <v>38</v>
      </c>
      <c r="B35" s="58"/>
    </row>
    <row r="36" spans="1:7" s="55" customFormat="1" ht="18" customHeight="1">
      <c r="A36" s="84" t="s">
        <v>39</v>
      </c>
      <c r="B36" s="84"/>
      <c r="C36" s="84"/>
      <c r="D36" s="84"/>
      <c r="E36" s="84"/>
      <c r="F36" s="84"/>
      <c r="G36" s="84"/>
    </row>
    <row r="37" spans="1:7" ht="9" customHeight="1">
      <c r="A37" s="59"/>
      <c r="B37" s="60"/>
      <c r="C37" s="61"/>
      <c r="D37" s="61"/>
      <c r="E37" s="61"/>
      <c r="F37" s="62"/>
      <c r="G37" s="62"/>
    </row>
    <row r="38" spans="1:7" ht="21.75" customHeight="1">
      <c r="A38" s="59"/>
      <c r="B38" s="63"/>
      <c r="C38" s="62"/>
      <c r="D38" s="64" t="s">
        <v>40</v>
      </c>
      <c r="E38" s="64"/>
      <c r="F38" s="62"/>
      <c r="G38" s="62"/>
    </row>
    <row r="39" spans="4:5" ht="9.75" customHeight="1">
      <c r="D39" s="64"/>
      <c r="E39" s="64"/>
    </row>
    <row r="40" spans="1:7" ht="18" customHeight="1">
      <c r="A40" s="90" t="s">
        <v>41</v>
      </c>
      <c r="B40" s="91"/>
      <c r="C40" s="94" t="s">
        <v>42</v>
      </c>
      <c r="D40" s="95" t="s">
        <v>43</v>
      </c>
      <c r="E40" s="95"/>
      <c r="F40" s="89">
        <v>195</v>
      </c>
      <c r="G40" s="89"/>
    </row>
    <row r="41" spans="1:7" ht="21.75" customHeight="1">
      <c r="A41" s="92"/>
      <c r="B41" s="93"/>
      <c r="C41" s="94"/>
      <c r="D41" s="88" t="s">
        <v>44</v>
      </c>
      <c r="E41" s="88"/>
      <c r="F41" s="89">
        <v>235</v>
      </c>
      <c r="G41" s="89"/>
    </row>
    <row r="42" ht="12.75" customHeight="1"/>
    <row r="43" ht="21.75" customHeight="1">
      <c r="A43" s="65" t="s">
        <v>45</v>
      </c>
    </row>
    <row r="44" s="55" customFormat="1" ht="12" customHeight="1">
      <c r="B44" s="58"/>
    </row>
    <row r="45" spans="1:2" s="68" customFormat="1" ht="15.75" customHeight="1">
      <c r="A45" s="66" t="s">
        <v>46</v>
      </c>
      <c r="B45" s="67"/>
    </row>
    <row r="46" spans="1:2" s="68" customFormat="1" ht="24" customHeight="1">
      <c r="A46" s="66" t="s">
        <v>47</v>
      </c>
      <c r="B46" s="69"/>
    </row>
    <row r="47" spans="1:2" s="17" customFormat="1" ht="21.75" customHeight="1">
      <c r="A47" s="66" t="s">
        <v>48</v>
      </c>
      <c r="B47" s="70"/>
    </row>
    <row r="48" spans="1:2" s="17" customFormat="1" ht="19.5" customHeight="1">
      <c r="A48" s="66" t="s">
        <v>49</v>
      </c>
      <c r="B48" s="70"/>
    </row>
    <row r="49" spans="1:2" ht="12.75" customHeight="1">
      <c r="A49" s="71"/>
      <c r="B49" s="72"/>
    </row>
    <row r="50" spans="1:2" ht="12.75" customHeight="1">
      <c r="A50" s="71"/>
      <c r="B50" s="72"/>
    </row>
    <row r="51" spans="1:2" ht="12.75" customHeight="1">
      <c r="A51" s="71"/>
      <c r="B51" s="7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</sheetData>
  <sheetProtection selectLockedCells="1" selectUnlockedCells="1"/>
  <mergeCells count="24">
    <mergeCell ref="A26:G26"/>
    <mergeCell ref="D41:E41"/>
    <mergeCell ref="F41:G41"/>
    <mergeCell ref="F40:G40"/>
    <mergeCell ref="A40:B41"/>
    <mergeCell ref="C40:C41"/>
    <mergeCell ref="D40:E40"/>
    <mergeCell ref="A2:B5"/>
    <mergeCell ref="D2:G2"/>
    <mergeCell ref="F5:G5"/>
    <mergeCell ref="A36:G36"/>
    <mergeCell ref="A29:G29"/>
    <mergeCell ref="A30:G30"/>
    <mergeCell ref="A31:G31"/>
    <mergeCell ref="A32:G32"/>
    <mergeCell ref="A34:G34"/>
    <mergeCell ref="B11:B12"/>
    <mergeCell ref="A9:G9"/>
    <mergeCell ref="A11:A12"/>
    <mergeCell ref="A21:G21"/>
    <mergeCell ref="F6:G6"/>
    <mergeCell ref="C11:C12"/>
    <mergeCell ref="D11:E11"/>
    <mergeCell ref="F11:G11"/>
  </mergeCells>
  <hyperlinks>
    <hyperlink ref="F5" r:id="rId1" display="www.stroyal.info"/>
    <hyperlink ref="G4" r:id="rId2" display="www.stroyal.info"/>
  </hyperlinks>
  <printOptions horizontalCentered="1"/>
  <pageMargins left="0.1968503937007874" right="0.1968503937007874" top="0.6692913385826772" bottom="0.6299212598425197" header="0.5118110236220472" footer="0.5118110236220472"/>
  <pageSetup horizontalDpi="300" verticalDpi="300" orientation="portrait" paperSize="9" scale="62" r:id="rId9"/>
  <legacyDrawing r:id="rId8"/>
  <oleObjects>
    <oleObject progId="" shapeId="367519" r:id="rId3"/>
    <oleObject progId="" shapeId="367521" r:id="rId4"/>
    <oleObject progId="" shapeId="367523" r:id="rId5"/>
    <oleObject progId="" shapeId="367524" r:id="rId6"/>
    <oleObject progId="" shapeId="36752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Эдуард Рябинин</cp:lastModifiedBy>
  <cp:lastPrinted>2015-06-19T10:02:18Z</cp:lastPrinted>
  <dcterms:created xsi:type="dcterms:W3CDTF">2015-04-08T04:16:43Z</dcterms:created>
  <dcterms:modified xsi:type="dcterms:W3CDTF">2015-06-19T10:02:23Z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